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ortherntrust.hscni.net\HomeFolders\A-Home\Maeve.Murray\PHD application\UK delirium group resources\"/>
    </mc:Choice>
  </mc:AlternateContent>
  <bookViews>
    <workbookView xWindow="0" yWindow="0" windowWidth="16815" windowHeight="7620"/>
  </bookViews>
  <sheets>
    <sheet name="add date" sheetId="1" r:id="rId1"/>
  </sheets>
  <definedNames>
    <definedName name="_xlnm._FilterDatabase" localSheetId="0" hidden="1">'add date'!$A$6:$K$6</definedName>
    <definedName name="Z_D90181E1_F1F8_4983_8BBD_311A6A147754_.wvu.FilterData" localSheetId="0" hidden="1">'add date'!$C$6:$F$16</definedName>
  </definedNames>
  <calcPr calcId="162913"/>
  <customWorkbookViews>
    <customWorkbookView name="yes" guid="{D90181E1-F1F8-4983-8BBD-311A6A147754}" xWindow="27" yWindow="1" windowWidth="983" windowHeight="1040" activeSheetId="1"/>
  </customWorkbookViews>
</workbook>
</file>

<file path=xl/calcChain.xml><?xml version="1.0" encoding="utf-8"?>
<calcChain xmlns="http://schemas.openxmlformats.org/spreadsheetml/2006/main">
  <c r="I8" i="1" l="1"/>
  <c r="I9" i="1"/>
  <c r="I10" i="1"/>
  <c r="I11" i="1"/>
  <c r="I12" i="1"/>
  <c r="I13" i="1"/>
  <c r="I14" i="1"/>
  <c r="I15" i="1"/>
  <c r="I16" i="1"/>
  <c r="G17" i="1" l="1"/>
  <c r="I17" i="1" l="1"/>
</calcChain>
</file>

<file path=xl/comments1.xml><?xml version="1.0" encoding="utf-8"?>
<comments xmlns="http://schemas.openxmlformats.org/spreadsheetml/2006/main">
  <authors>
    <author>Murray, Maeve</author>
  </authors>
  <commentList>
    <comment ref="E1" authorId="0" shapeId="0">
      <text>
        <r>
          <rPr>
            <b/>
            <sz val="9"/>
            <color indexed="81"/>
            <rFont val="Tahoma"/>
            <family val="2"/>
          </rPr>
          <t xml:space="preserve">Insert Audit Date
</t>
        </r>
      </text>
    </comment>
    <comment ref="F1" authorId="0" shapeId="0">
      <text>
        <r>
          <rPr>
            <b/>
            <sz val="9"/>
            <color indexed="81"/>
            <rFont val="Tahoma"/>
            <family val="2"/>
          </rPr>
          <t xml:space="preserve">Insert Ward name
</t>
        </r>
        <r>
          <rPr>
            <sz val="9"/>
            <color indexed="81"/>
            <rFont val="Tahoma"/>
            <family val="2"/>
          </rPr>
          <t xml:space="preserve">
</t>
        </r>
      </text>
    </comment>
    <comment ref="E2" authorId="0" shapeId="0">
      <text>
        <r>
          <rPr>
            <b/>
            <sz val="9"/>
            <color indexed="81"/>
            <rFont val="Tahoma"/>
            <family val="2"/>
          </rPr>
          <t>Score 1 if chart is compliant with column title or if not required (eg. Column E - if Comfort B is 11 or less and CAPD is not required - score 1)</t>
        </r>
      </text>
    </comment>
    <comment ref="F2" authorId="0" shapeId="0">
      <text>
        <r>
          <rPr>
            <b/>
            <sz val="9"/>
            <color indexed="81"/>
            <rFont val="Tahoma"/>
            <family val="2"/>
          </rPr>
          <t>Record Hospital Name</t>
        </r>
        <r>
          <rPr>
            <sz val="9"/>
            <color indexed="81"/>
            <rFont val="Tahoma"/>
            <family val="2"/>
          </rPr>
          <t xml:space="preserve">
</t>
        </r>
      </text>
    </comment>
    <comment ref="E3" authorId="0" shapeId="0">
      <text>
        <r>
          <rPr>
            <b/>
            <sz val="9"/>
            <color indexed="81"/>
            <rFont val="Tahoma"/>
            <family val="2"/>
          </rPr>
          <t>Score 0 if required and not completed</t>
        </r>
        <r>
          <rPr>
            <sz val="9"/>
            <color indexed="81"/>
            <rFont val="Tahoma"/>
            <family val="2"/>
          </rPr>
          <t xml:space="preserve">
</t>
        </r>
      </text>
    </comment>
    <comment ref="F3" authorId="0" shapeId="0">
      <text>
        <r>
          <rPr>
            <b/>
            <sz val="9"/>
            <color indexed="81"/>
            <rFont val="Tahoma"/>
            <family val="2"/>
          </rPr>
          <t xml:space="preserve">Record Auditor name </t>
        </r>
        <r>
          <rPr>
            <sz val="9"/>
            <color indexed="81"/>
            <rFont val="Tahoma"/>
            <family val="2"/>
          </rPr>
          <t xml:space="preserve">
</t>
        </r>
      </text>
    </comment>
    <comment ref="A6" authorId="0" shapeId="0">
      <text>
        <r>
          <rPr>
            <b/>
            <sz val="9"/>
            <color indexed="81"/>
            <rFont val="Tahoma"/>
            <family val="2"/>
          </rPr>
          <t xml:space="preserve">Record bed number/name in this column
There is space for 40 patients. Please contact the Delirium group if you require more capacity. 
</t>
        </r>
      </text>
    </comment>
    <comment ref="B6" authorId="0" shapeId="0">
      <text>
        <r>
          <rPr>
            <b/>
            <sz val="9"/>
            <color indexed="81"/>
            <rFont val="Tahoma"/>
            <family val="2"/>
          </rPr>
          <t>Patient Details are present and correct (label or transcribed)</t>
        </r>
      </text>
    </comment>
    <comment ref="C6" authorId="0" shapeId="0">
      <text>
        <r>
          <rPr>
            <b/>
            <sz val="9"/>
            <color indexed="81"/>
            <rFont val="Tahoma"/>
            <family val="2"/>
          </rPr>
          <t>Has Comfort B Score been recorded?
1 = yes
0 = no</t>
        </r>
      </text>
    </comment>
    <comment ref="D6" authorId="0" shapeId="0">
      <text>
        <r>
          <rPr>
            <b/>
            <sz val="9"/>
            <color indexed="81"/>
            <rFont val="Tahoma"/>
            <family val="2"/>
          </rPr>
          <t>In the last 24 hours, has Comfort B been 12 or more?
Y = yes
N = no
This column does not count towards Compliance score calculation</t>
        </r>
      </text>
    </comment>
    <comment ref="E6" authorId="0" shapeId="0">
      <text>
        <r>
          <rPr>
            <b/>
            <sz val="9"/>
            <color indexed="81"/>
            <rFont val="Tahoma"/>
            <family val="2"/>
          </rPr>
          <t>If Comfort B is 12 or more, CAPD must be recorded
Audit most recent opportunity to score during previous 24 hours
1 = done OR not required as Comfort B less than 12
0 = not done but should have been OR all 8 domains have not been completed</t>
        </r>
      </text>
    </comment>
    <comment ref="F6" authorId="0" shapeId="0">
      <text>
        <r>
          <rPr>
            <b/>
            <sz val="9"/>
            <color indexed="81"/>
            <rFont val="Tahoma"/>
            <family val="2"/>
          </rPr>
          <t>Verify CAPD total by adding all parameter scores
1 = correct / not required as Comfort B is less than 12
0 = not correct</t>
        </r>
      </text>
    </comment>
    <comment ref="G6" authorId="0" shapeId="0">
      <text>
        <r>
          <rPr>
            <b/>
            <sz val="9"/>
            <color indexed="81"/>
            <rFont val="Tahoma"/>
            <family val="2"/>
          </rPr>
          <t>Enter 'Y' if Yes
Enter 'N' if No or not screened
This is for the benefit of the the unit to know how many patients have screened 'delirium positive' during the audit.</t>
        </r>
      </text>
    </comment>
    <comment ref="H6" authorId="0" shapeId="0">
      <text>
        <r>
          <rPr>
            <b/>
            <sz val="9"/>
            <color indexed="81"/>
            <rFont val="Tahoma"/>
            <family val="2"/>
          </rPr>
          <t>All charts must be initialled, even if CAPD not required
1 = completed
0 = not completed</t>
        </r>
      </text>
    </comment>
    <comment ref="I6" authorId="0" shapeId="0">
      <text>
        <r>
          <rPr>
            <b/>
            <sz val="9"/>
            <color indexed="81"/>
            <rFont val="Tahoma"/>
            <family val="2"/>
          </rPr>
          <t>This column has a formula which will automatically calculate compliance percentage of all required elements.
Do not enter anything in this column.</t>
        </r>
        <r>
          <rPr>
            <sz val="9"/>
            <color indexed="81"/>
            <rFont val="Tahoma"/>
            <family val="2"/>
          </rPr>
          <t xml:space="preserve">
</t>
        </r>
      </text>
    </comment>
    <comment ref="G17" authorId="0" shapeId="0">
      <text>
        <r>
          <rPr>
            <b/>
            <sz val="9"/>
            <color indexed="81"/>
            <rFont val="Tahoma"/>
            <family val="2"/>
          </rPr>
          <t xml:space="preserve">This cell will total percentage of patients screened as 'delirium positive'
</t>
        </r>
      </text>
    </comment>
    <comment ref="I17" authorId="0" shapeId="0">
      <text>
        <r>
          <rPr>
            <b/>
            <sz val="9"/>
            <color indexed="81"/>
            <rFont val="Tahoma"/>
            <family val="2"/>
          </rPr>
          <t>This cell has a formula which will automatically calculate overall compliance
Do not enter anything in this cell</t>
        </r>
      </text>
    </comment>
  </commentList>
</comments>
</file>

<file path=xl/sharedStrings.xml><?xml version="1.0" encoding="utf-8"?>
<sst xmlns="http://schemas.openxmlformats.org/spreadsheetml/2006/main" count="42" uniqueCount="24">
  <si>
    <t>Patient details correct</t>
  </si>
  <si>
    <t>0=not complant</t>
  </si>
  <si>
    <t>Hospital</t>
  </si>
  <si>
    <t>Auditor</t>
  </si>
  <si>
    <t>PICU Name</t>
  </si>
  <si>
    <t xml:space="preserve">Comfort B Score recorded </t>
  </si>
  <si>
    <t>Has the chart been initialled</t>
  </si>
  <si>
    <t>Overall Compliance Score</t>
  </si>
  <si>
    <t>Compliance score</t>
  </si>
  <si>
    <t>1=compliant/not required</t>
  </si>
  <si>
    <t>Is Comfort B score 12 or more? (Y/N)</t>
  </si>
  <si>
    <t xml:space="preserve">Has CAPD  been totalled correctly? </t>
  </si>
  <si>
    <t xml:space="preserve">If Comfort B is 12 or more in the last 24 hours, are ALL CAPD parameters 1-8 scored </t>
  </si>
  <si>
    <t>Is CAPD score 9 or more?</t>
  </si>
  <si>
    <t>Y</t>
  </si>
  <si>
    <t>Delirium Positive Patients</t>
  </si>
  <si>
    <t>If patient is paralysed do not include in audit</t>
  </si>
  <si>
    <t>Bed number</t>
  </si>
  <si>
    <t>Example row</t>
  </si>
  <si>
    <t>N</t>
  </si>
  <si>
    <t>Patient details column should be 1/0</t>
  </si>
  <si>
    <t xml:space="preserve">When audit is complete please delete blank rows then overall compliance score will be generated. </t>
  </si>
  <si>
    <t xml:space="preserve">Delirium positive patients only means those who have screened </t>
  </si>
  <si>
    <t>If Comfort B score not done - automatic 0 but need to complete rest of column please.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</si>
</sst>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5" x14ac:knownFonts="1">
    <font>
      <sz val="11"/>
      <color theme="1"/>
      <name val="Calibri"/>
      <family val="2"/>
      <scheme val="minor"/>
    </font>
    <font>
      <b/>
      <sz val="11"/>
      <color theme="1"/>
      <name val="Calibri"/>
      <family val="2"/>
      <scheme val="minor"/>
    </font>
    <font>
      <b/>
      <sz val="11"/>
      <name val="Calibri"/>
      <family val="2"/>
      <scheme val="minor"/>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rgb="FF66FF33"/>
      </patternFill>
    </fill>
    <fill>
      <patternFill patternType="solid">
        <fgColor rgb="FFFFFF00"/>
        <bgColor indexed="64"/>
      </patternFill>
    </fill>
    <fill>
      <patternFill patternType="solid">
        <fgColor rgb="FFFF0000"/>
        <bgColor indexed="64"/>
      </patternFill>
    </fill>
    <fill>
      <patternFill patternType="solid">
        <fgColor rgb="FF16FA31"/>
        <bgColor indexed="64"/>
      </patternFill>
    </fill>
    <fill>
      <patternFill patternType="solid">
        <fgColor rgb="FF00B0F0"/>
        <bgColor indexed="64"/>
      </patternFill>
    </fill>
  </fills>
  <borders count="2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45">
    <xf numFmtId="0" fontId="0" fillId="0" borderId="0" xfId="0"/>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xf numFmtId="0" fontId="0" fillId="0" borderId="2" xfId="0" applyBorder="1"/>
    <xf numFmtId="0" fontId="0" fillId="0" borderId="3" xfId="0" applyBorder="1"/>
    <xf numFmtId="9" fontId="0" fillId="0" borderId="0" xfId="0" applyNumberFormat="1"/>
    <xf numFmtId="9" fontId="0" fillId="0" borderId="4" xfId="0" applyNumberFormat="1" applyBorder="1"/>
    <xf numFmtId="0" fontId="0" fillId="2" borderId="8" xfId="0" applyFill="1" applyBorder="1"/>
    <xf numFmtId="0" fontId="0" fillId="2" borderId="9" xfId="0" applyFill="1" applyBorder="1"/>
    <xf numFmtId="0" fontId="1" fillId="3"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9" fontId="1" fillId="5" borderId="6" xfId="0" applyNumberFormat="1" applyFont="1" applyFill="1" applyBorder="1" applyAlignment="1">
      <alignment horizontal="center" vertical="center" wrapText="1"/>
    </xf>
    <xf numFmtId="164" fontId="0" fillId="0" borderId="6" xfId="0" applyNumberFormat="1" applyBorder="1" applyAlignment="1">
      <alignment horizontal="left"/>
    </xf>
    <xf numFmtId="0" fontId="0" fillId="0" borderId="15" xfId="0" applyBorder="1"/>
    <xf numFmtId="0" fontId="0" fillId="0" borderId="16" xfId="0" applyBorder="1"/>
    <xf numFmtId="0" fontId="0" fillId="0" borderId="17" xfId="0" applyBorder="1"/>
    <xf numFmtId="0" fontId="1" fillId="6" borderId="5" xfId="0" applyFont="1" applyFill="1" applyBorder="1" applyAlignment="1">
      <alignment horizontal="center" wrapText="1"/>
    </xf>
    <xf numFmtId="9" fontId="0" fillId="0" borderId="5" xfId="0" applyNumberFormat="1" applyBorder="1" applyAlignment="1">
      <alignment horizontal="center" vertical="center"/>
    </xf>
    <xf numFmtId="0" fontId="1" fillId="4" borderId="5" xfId="0" applyFont="1" applyFill="1" applyBorder="1" applyAlignment="1">
      <alignment horizontal="center" wrapText="1"/>
    </xf>
    <xf numFmtId="0" fontId="0" fillId="0" borderId="18" xfId="0" applyBorder="1" applyAlignment="1">
      <alignment horizontal="center"/>
    </xf>
    <xf numFmtId="0" fontId="1" fillId="0" borderId="0" xfId="0" applyFont="1"/>
    <xf numFmtId="0" fontId="1" fillId="3" borderId="8" xfId="0" applyFont="1" applyFill="1" applyBorder="1" applyAlignment="1">
      <alignment horizontal="center" vertical="center" wrapText="1"/>
    </xf>
    <xf numFmtId="0" fontId="2" fillId="3" borderId="8" xfId="0" applyFont="1" applyFill="1" applyBorder="1" applyAlignment="1">
      <alignment horizontal="center" vertical="center" wrapText="1"/>
    </xf>
    <xf numFmtId="9" fontId="1" fillId="5" borderId="8" xfId="0" applyNumberFormat="1" applyFont="1" applyFill="1" applyBorder="1" applyAlignment="1">
      <alignment horizontal="center" vertical="center" wrapText="1"/>
    </xf>
    <xf numFmtId="9" fontId="0" fillId="0" borderId="18" xfId="0" applyNumberFormat="1" applyBorder="1" applyAlignment="1">
      <alignment horizontal="center" vertical="center"/>
    </xf>
    <xf numFmtId="0" fontId="0" fillId="0" borderId="4" xfId="0" applyBorder="1" applyAlignment="1">
      <alignment horizontal="center"/>
    </xf>
    <xf numFmtId="0" fontId="0" fillId="0" borderId="4" xfId="0" applyBorder="1" applyAlignment="1">
      <alignment horizontal="center"/>
    </xf>
    <xf numFmtId="0" fontId="0" fillId="0" borderId="4" xfId="0" applyBorder="1" applyAlignment="1">
      <alignment horizontal="center"/>
    </xf>
    <xf numFmtId="0" fontId="0" fillId="0" borderId="19" xfId="0" applyBorder="1" applyAlignment="1">
      <alignment horizontal="center"/>
    </xf>
    <xf numFmtId="0" fontId="0" fillId="0" borderId="4" xfId="0" applyBorder="1" applyAlignment="1">
      <alignment horizontal="center"/>
    </xf>
    <xf numFmtId="0" fontId="0" fillId="0" borderId="4" xfId="0" applyBorder="1" applyAlignment="1">
      <alignment horizontal="center"/>
    </xf>
    <xf numFmtId="0" fontId="0" fillId="0" borderId="20" xfId="0" applyBorder="1" applyAlignment="1">
      <alignment horizontal="center"/>
    </xf>
    <xf numFmtId="0" fontId="0" fillId="0" borderId="4" xfId="0" applyBorder="1" applyAlignment="1">
      <alignment horizontal="center"/>
    </xf>
    <xf numFmtId="0" fontId="0" fillId="0" borderId="4" xfId="0" applyBorder="1" applyAlignment="1">
      <alignment horizontal="center"/>
    </xf>
    <xf numFmtId="0" fontId="0" fillId="0" borderId="4"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9" fontId="0" fillId="0" borderId="18" xfId="0" applyNumberFormat="1" applyBorder="1"/>
    <xf numFmtId="0" fontId="0" fillId="0" borderId="10" xfId="0" applyBorder="1" applyAlignment="1">
      <alignment horizontal="center" wrapText="1"/>
    </xf>
    <xf numFmtId="0" fontId="0" fillId="0" borderId="12" xfId="0" applyBorder="1" applyAlignment="1">
      <alignment horizontal="center" wrapText="1"/>
    </xf>
    <xf numFmtId="0" fontId="0" fillId="0" borderId="7"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14" xfId="0" applyBorder="1" applyAlignment="1">
      <alignment horizontal="center" wrapText="1"/>
    </xf>
  </cellXfs>
  <cellStyles count="1">
    <cellStyle name="Normal" xfId="0" builtinId="0"/>
  </cellStyles>
  <dxfs count="0"/>
  <tableStyles count="0" defaultTableStyle="TableStyleMedium2" defaultPivotStyle="PivotStyleLight16"/>
  <colors>
    <mruColors>
      <color rgb="FF16FA31"/>
      <color rgb="FFFF5050"/>
      <color rgb="FFFFFF00"/>
      <color rgb="FF66FF33"/>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657225</xdr:colOff>
      <xdr:row>3</xdr:row>
      <xdr:rowOff>15360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47950" cy="5963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2"/>
  <sheetViews>
    <sheetView tabSelected="1" topLeftCell="A10" workbookViewId="0">
      <selection activeCell="A19" sqref="A19:A22"/>
    </sheetView>
  </sheetViews>
  <sheetFormatPr defaultRowHeight="15" x14ac:dyDescent="0.25"/>
  <cols>
    <col min="1" max="1" width="15" customWidth="1"/>
    <col min="2" max="2" width="14.85546875" customWidth="1"/>
    <col min="3" max="3" width="15.140625" customWidth="1"/>
    <col min="4" max="4" width="21.85546875" customWidth="1"/>
    <col min="5" max="5" width="27.28515625" customWidth="1"/>
    <col min="6" max="7" width="16.5703125" customWidth="1"/>
    <col min="8" max="8" width="19.7109375" customWidth="1"/>
    <col min="9" max="9" width="16.140625" style="6" customWidth="1"/>
    <col min="10" max="10" width="28.7109375" customWidth="1"/>
  </cols>
  <sheetData>
    <row r="1" spans="1:11" x14ac:dyDescent="0.25">
      <c r="E1" s="13"/>
      <c r="F1" s="3" t="s">
        <v>4</v>
      </c>
      <c r="G1" s="14"/>
      <c r="H1" s="39"/>
      <c r="I1" s="40"/>
    </row>
    <row r="2" spans="1:11" x14ac:dyDescent="0.25">
      <c r="E2" s="8" t="s">
        <v>9</v>
      </c>
      <c r="F2" s="4" t="s">
        <v>2</v>
      </c>
      <c r="G2" s="15"/>
      <c r="H2" s="41"/>
      <c r="I2" s="42"/>
    </row>
    <row r="3" spans="1:11" ht="15.75" thickBot="1" x14ac:dyDescent="0.3">
      <c r="E3" s="9" t="s">
        <v>1</v>
      </c>
      <c r="F3" s="5" t="s">
        <v>3</v>
      </c>
      <c r="G3" s="16"/>
      <c r="H3" s="43"/>
      <c r="I3" s="44"/>
    </row>
    <row r="5" spans="1:11" ht="15.75" thickBot="1" x14ac:dyDescent="0.3">
      <c r="A5" s="21" t="s">
        <v>16</v>
      </c>
    </row>
    <row r="6" spans="1:11" s="2" customFormat="1" ht="55.5" customHeight="1" x14ac:dyDescent="0.25">
      <c r="A6" s="10" t="s">
        <v>17</v>
      </c>
      <c r="B6" s="10" t="s">
        <v>0</v>
      </c>
      <c r="C6" s="10" t="s">
        <v>5</v>
      </c>
      <c r="D6" s="10" t="s">
        <v>10</v>
      </c>
      <c r="E6" s="10" t="s">
        <v>12</v>
      </c>
      <c r="F6" s="11" t="s">
        <v>11</v>
      </c>
      <c r="G6" s="11" t="s">
        <v>13</v>
      </c>
      <c r="H6" s="11" t="s">
        <v>6</v>
      </c>
      <c r="I6" s="12" t="s">
        <v>8</v>
      </c>
      <c r="J6" s="1"/>
      <c r="K6" s="1"/>
    </row>
    <row r="7" spans="1:11" s="2" customFormat="1" ht="21.75" customHeight="1" x14ac:dyDescent="0.25">
      <c r="A7" s="22">
        <v>3</v>
      </c>
      <c r="B7" s="22">
        <v>1</v>
      </c>
      <c r="C7" s="22">
        <v>1</v>
      </c>
      <c r="D7" s="22" t="s">
        <v>14</v>
      </c>
      <c r="E7" s="22">
        <v>1</v>
      </c>
      <c r="F7" s="23">
        <v>1</v>
      </c>
      <c r="G7" s="23" t="s">
        <v>14</v>
      </c>
      <c r="H7" s="23">
        <v>1</v>
      </c>
      <c r="I7" s="24">
        <v>1</v>
      </c>
      <c r="J7" s="1" t="s">
        <v>18</v>
      </c>
      <c r="K7" s="1"/>
    </row>
    <row r="8" spans="1:11" x14ac:dyDescent="0.25">
      <c r="A8" s="26">
        <v>4</v>
      </c>
      <c r="B8" s="27">
        <v>1</v>
      </c>
      <c r="C8" s="28">
        <v>1</v>
      </c>
      <c r="D8" s="30" t="s">
        <v>14</v>
      </c>
      <c r="E8" s="31">
        <v>0</v>
      </c>
      <c r="F8" s="33">
        <v>0</v>
      </c>
      <c r="G8" s="34" t="s">
        <v>19</v>
      </c>
      <c r="H8" s="35">
        <v>1</v>
      </c>
      <c r="I8" s="7">
        <f t="shared" ref="I8:I16" si="0">((SUM(B8:H8)/5)*C8)</f>
        <v>0.6</v>
      </c>
    </row>
    <row r="9" spans="1:11" x14ac:dyDescent="0.25">
      <c r="A9" s="26">
        <v>8</v>
      </c>
      <c r="B9" s="27">
        <v>1</v>
      </c>
      <c r="C9" s="28">
        <v>1</v>
      </c>
      <c r="D9" s="30" t="s">
        <v>14</v>
      </c>
      <c r="E9" s="31">
        <v>0</v>
      </c>
      <c r="F9" s="33">
        <v>0</v>
      </c>
      <c r="G9" s="34" t="s">
        <v>19</v>
      </c>
      <c r="H9" s="35">
        <v>1</v>
      </c>
      <c r="I9" s="7">
        <f t="shared" si="0"/>
        <v>0.6</v>
      </c>
    </row>
    <row r="10" spans="1:11" x14ac:dyDescent="0.25">
      <c r="A10" s="26">
        <v>9</v>
      </c>
      <c r="B10" s="27">
        <v>1</v>
      </c>
      <c r="C10" s="28">
        <v>1</v>
      </c>
      <c r="D10" s="30" t="s">
        <v>14</v>
      </c>
      <c r="E10" s="31">
        <v>1</v>
      </c>
      <c r="F10" s="33">
        <v>1</v>
      </c>
      <c r="G10" s="34" t="s">
        <v>14</v>
      </c>
      <c r="H10" s="35">
        <v>1</v>
      </c>
      <c r="I10" s="7">
        <f t="shared" si="0"/>
        <v>1</v>
      </c>
    </row>
    <row r="11" spans="1:11" x14ac:dyDescent="0.25">
      <c r="A11" s="26">
        <v>10</v>
      </c>
      <c r="B11" s="27">
        <v>1</v>
      </c>
      <c r="C11" s="28">
        <v>1</v>
      </c>
      <c r="D11" s="30" t="s">
        <v>14</v>
      </c>
      <c r="E11" s="31">
        <v>1</v>
      </c>
      <c r="F11" s="33">
        <v>1</v>
      </c>
      <c r="G11" s="34" t="s">
        <v>14</v>
      </c>
      <c r="H11" s="35">
        <v>1</v>
      </c>
      <c r="I11" s="7">
        <f t="shared" si="0"/>
        <v>1</v>
      </c>
    </row>
    <row r="12" spans="1:11" x14ac:dyDescent="0.25">
      <c r="A12" s="26">
        <v>12</v>
      </c>
      <c r="B12" s="27">
        <v>1</v>
      </c>
      <c r="C12" s="28">
        <v>1</v>
      </c>
      <c r="D12" s="30" t="s">
        <v>14</v>
      </c>
      <c r="E12" s="31">
        <v>0</v>
      </c>
      <c r="F12" s="33">
        <v>0</v>
      </c>
      <c r="G12" s="34" t="s">
        <v>19</v>
      </c>
      <c r="H12" s="35">
        <v>1</v>
      </c>
      <c r="I12" s="7">
        <f t="shared" si="0"/>
        <v>0.6</v>
      </c>
    </row>
    <row r="13" spans="1:11" x14ac:dyDescent="0.25">
      <c r="A13" s="26">
        <v>13</v>
      </c>
      <c r="B13" s="27">
        <v>1</v>
      </c>
      <c r="C13" s="28">
        <v>1</v>
      </c>
      <c r="D13" s="30" t="s">
        <v>14</v>
      </c>
      <c r="E13" s="31">
        <v>1</v>
      </c>
      <c r="F13" s="33">
        <v>1</v>
      </c>
      <c r="G13" s="34" t="s">
        <v>14</v>
      </c>
      <c r="H13" s="35">
        <v>1</v>
      </c>
      <c r="I13" s="7">
        <f t="shared" si="0"/>
        <v>1</v>
      </c>
    </row>
    <row r="14" spans="1:11" x14ac:dyDescent="0.25">
      <c r="A14" s="26">
        <v>14</v>
      </c>
      <c r="B14" s="27">
        <v>1</v>
      </c>
      <c r="C14" s="29">
        <v>0</v>
      </c>
      <c r="D14" s="30" t="s">
        <v>19</v>
      </c>
      <c r="E14" s="32">
        <v>0</v>
      </c>
      <c r="F14" s="33">
        <v>1</v>
      </c>
      <c r="G14" s="34" t="s">
        <v>19</v>
      </c>
      <c r="H14" s="35">
        <v>1</v>
      </c>
      <c r="I14" s="7">
        <f t="shared" si="0"/>
        <v>0</v>
      </c>
    </row>
    <row r="15" spans="1:11" x14ac:dyDescent="0.25">
      <c r="A15" s="26">
        <v>20</v>
      </c>
      <c r="B15" s="27">
        <v>1</v>
      </c>
      <c r="C15" s="29">
        <v>1</v>
      </c>
      <c r="D15" s="30" t="s">
        <v>14</v>
      </c>
      <c r="E15" s="32">
        <v>1</v>
      </c>
      <c r="F15" s="33">
        <v>1</v>
      </c>
      <c r="G15" s="34" t="s">
        <v>14</v>
      </c>
      <c r="H15" s="35">
        <v>1</v>
      </c>
      <c r="I15" s="7">
        <f t="shared" si="0"/>
        <v>1</v>
      </c>
    </row>
    <row r="16" spans="1:11" x14ac:dyDescent="0.25">
      <c r="A16" s="20">
        <v>23</v>
      </c>
      <c r="B16" s="20">
        <v>1</v>
      </c>
      <c r="C16" s="36">
        <v>1</v>
      </c>
      <c r="D16" s="20" t="s">
        <v>14</v>
      </c>
      <c r="E16" s="37">
        <v>0</v>
      </c>
      <c r="F16" s="20">
        <v>0</v>
      </c>
      <c r="G16" s="20" t="s">
        <v>19</v>
      </c>
      <c r="H16" s="20">
        <v>1</v>
      </c>
      <c r="I16" s="38">
        <f t="shared" si="0"/>
        <v>0.6</v>
      </c>
    </row>
    <row r="17" spans="1:9" ht="27.75" customHeight="1" thickBot="1" x14ac:dyDescent="0.3">
      <c r="F17" s="17" t="s">
        <v>15</v>
      </c>
      <c r="G17" s="18">
        <f>(COUNTIF(G8:G16,"y")/COUNTA(G8:G16))</f>
        <v>0.44444444444444442</v>
      </c>
      <c r="H17" s="19" t="s">
        <v>7</v>
      </c>
      <c r="I17" s="25">
        <f>AVERAGE(I8:I16)</f>
        <v>0.71111111111111114</v>
      </c>
    </row>
    <row r="19" spans="1:9" x14ac:dyDescent="0.25">
      <c r="A19" t="s">
        <v>23</v>
      </c>
    </row>
    <row r="20" spans="1:9" x14ac:dyDescent="0.25">
      <c r="A20" t="s">
        <v>20</v>
      </c>
    </row>
    <row r="21" spans="1:9" x14ac:dyDescent="0.25">
      <c r="A21" t="s">
        <v>21</v>
      </c>
    </row>
    <row r="22" spans="1:9" x14ac:dyDescent="0.25">
      <c r="A22" t="s">
        <v>22</v>
      </c>
    </row>
  </sheetData>
  <autoFilter ref="A6:K6"/>
  <customSheetViews>
    <customSheetView guid="{D90181E1-F1F8-4983-8BBD-311A6A147754}" showAutoFilter="1">
      <selection activeCell="B1" sqref="B1"/>
      <pageMargins left="0.7" right="0.7" top="0.75" bottom="0.75" header="0.3" footer="0.3"/>
      <pageSetup paperSize="9" orientation="portrait" r:id="rId1"/>
      <autoFilter ref="B1:C7"/>
    </customSheetView>
  </customSheetViews>
  <mergeCells count="3">
    <mergeCell ref="H1:I1"/>
    <mergeCell ref="H2:I2"/>
    <mergeCell ref="H3:I3"/>
  </mergeCell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add date</vt:lpstr>
    </vt:vector>
  </TitlesOfParts>
  <Company>UHS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Hargadon-Lowe, Antonia</dc:creator>
  <cp:lastModifiedBy>Murray, Maeve</cp:lastModifiedBy>
  <cp:lastPrinted>2022-01-15T13:53:56Z</cp:lastPrinted>
  <dcterms:created xsi:type="dcterms:W3CDTF">2021-04-05T16:10:45Z</dcterms:created>
  <dcterms:modified xsi:type="dcterms:W3CDTF">2022-10-11T11:45:03Z</dcterms:modified>
</cp:coreProperties>
</file>